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40" activeTab="0"/>
  </bookViews>
  <sheets>
    <sheet name="BARXL535" sheetId="1" r:id="rId1"/>
  </sheets>
  <definedNames>
    <definedName name="_xlnm.Print_Titles" localSheetId="0">'BARXL535'!$2:$4</definedName>
  </definedNames>
  <calcPr fullCalcOnLoad="1"/>
</workbook>
</file>

<file path=xl/sharedStrings.xml><?xml version="1.0" encoding="utf-8"?>
<sst xmlns="http://schemas.openxmlformats.org/spreadsheetml/2006/main" count="75" uniqueCount="72">
  <si>
    <t>Pol.</t>
  </si>
  <si>
    <t>Název položky</t>
  </si>
  <si>
    <t>1361</t>
  </si>
  <si>
    <t>Správní poplatky</t>
  </si>
  <si>
    <t xml:space="preserve"> celkem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</si>
  <si>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</si>
  <si>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</si>
  <si>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</si>
  <si>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</si>
  <si>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</si>
  <si>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</si>
  <si>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2132</t>
  </si>
  <si>
    <t>Přijmy z pronájmu ost. nemovit. a jejich částí</t>
  </si>
  <si>
    <t>2133</t>
  </si>
  <si>
    <t>Příjmy z pronájmu movitých věcí</t>
  </si>
  <si>
    <t>2310</t>
  </si>
  <si>
    <t>2322</t>
  </si>
  <si>
    <t>Přijaté pojistné náhrady</t>
  </si>
  <si>
    <t>2324</t>
  </si>
  <si>
    <t>Přijaté nekapitálové příspěvky a náhrady</t>
  </si>
  <si>
    <t>3111</t>
  </si>
  <si>
    <t>Příjmy z prodeje pozemků</t>
  </si>
  <si>
    <t>3112</t>
  </si>
  <si>
    <t>Příjmy z prodeje ost. nemovitostí a jejich částí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</si>
  <si>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</si>
  <si>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</si>
  <si>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</si>
  <si>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</si>
  <si>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</si>
  <si>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</si>
  <si>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</si>
  <si>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</si>
  <si>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Příjmy CELKEM</t>
  </si>
  <si>
    <t>Konsolidace příjmů (-Pol 4133)+(-Pol 4134)+(-Pol 4139)</t>
  </si>
  <si>
    <t>Příjmy CELKEM po konsolidaci</t>
  </si>
  <si>
    <t>8115</t>
  </si>
  <si>
    <t>Změny stavů krátkodobých prostředků na bank.účtech</t>
  </si>
  <si>
    <t>8124</t>
  </si>
  <si>
    <t>Financování CELKEM</t>
  </si>
  <si>
    <t>Celkové zdroje</t>
  </si>
  <si>
    <t>Poplatky ze psů</t>
  </si>
  <si>
    <t>Poplatky za užívání veřejného prostranství</t>
  </si>
  <si>
    <t>Daň z nemovitosti</t>
  </si>
  <si>
    <t>Odvody příspěvkových organizací</t>
  </si>
  <si>
    <t>Přijaté sankční platby</t>
  </si>
  <si>
    <t>celkem</t>
  </si>
  <si>
    <t>Příloha č. 1</t>
  </si>
  <si>
    <t>Ostatní přijaté vratky transférů</t>
  </si>
  <si>
    <t>Ostatní nedaňové příjmy jinde nezařazené</t>
  </si>
  <si>
    <t xml:space="preserve">Příjmy z úroků </t>
  </si>
  <si>
    <t>Splátky půjčených prostředků od obyvatelstva</t>
  </si>
  <si>
    <t>Neinvestiční přijaté transfery od krajů</t>
  </si>
  <si>
    <t>Uhrazené splátky dlouhodobých přijatých půjč. prostř.</t>
  </si>
  <si>
    <t>Příjmy z prodeje krátk.a drobného dlouhodob.majetku</t>
  </si>
  <si>
    <t>Neinv. přijaté transfery z všeobecné pokl. správy</t>
  </si>
  <si>
    <t>SR 2019</t>
  </si>
  <si>
    <t>Příjmy z prodeje zboží</t>
  </si>
  <si>
    <t>Dlouhodobé přijaté půjčené prostředky</t>
  </si>
  <si>
    <t>Přenesená daňová povinnost</t>
  </si>
  <si>
    <t xml:space="preserve"> Detail rozpočtových zdrojů podle rozpočtových položek NA ROK 2021 (v tis. Kč)</t>
  </si>
  <si>
    <t>SR 2020</t>
  </si>
  <si>
    <t>OS 2020</t>
  </si>
  <si>
    <t>Rok 2021</t>
  </si>
  <si>
    <t>Ostatní příjmy z pronájmu majetku</t>
  </si>
  <si>
    <t>Investiční převody mezi statutár. městy a jejich měst. obvody</t>
  </si>
  <si>
    <t>Neidentifikované příjmy</t>
  </si>
  <si>
    <t xml:space="preserve">Použité zkratky: </t>
  </si>
  <si>
    <t>SR</t>
  </si>
  <si>
    <t>OS</t>
  </si>
  <si>
    <t>očekávaná skutečnost</t>
  </si>
  <si>
    <t xml:space="preserve">položka rozpočtu </t>
  </si>
  <si>
    <t>schválený rozpočet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</si>
</sst>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52"/>
  <sheetViews>
    <sheetView tabSelected="1" zoomScaleSheetLayoutView="100" zoomScalePageLayoutView="0" workbookViewId="0" topLeftCell="A16">
      <selection activeCell="F38" sqref="F38"/>
    </sheetView>
  </sheetViews>
  <sheetFormatPr defaultColWidth="9.125" defaultRowHeight="12.75"/>
  <cols>
    <col min="1" max="1" width="4.50390625" style="1" bestFit="1" customWidth="1"/>
    <col min="2" max="2" width="39.50390625" style="2" bestFit="1" customWidth="1"/>
    <col min="3" max="6" width="12.75390625" style="3" customWidth="1"/>
    <col min="7" max="9" width="9.125" style="3" customWidth="1"/>
    <col min="10" max="16384" width="9.125" style="1" customWidth="1"/>
  </cols>
  <sheetData>
    <row r="1" ht="12">
      <c r="F1" s="8" t="s">
        <v>46</v>
      </c>
    </row>
    <row r="2" spans="1:6" ht="15.75" thickBot="1">
      <c r="A2" s="18" t="s">
        <v>59</v>
      </c>
      <c r="B2" s="18"/>
      <c r="C2" s="18"/>
      <c r="D2" s="18"/>
      <c r="E2" s="18"/>
      <c r="F2" s="18"/>
    </row>
    <row r="3" spans="1:6" ht="12">
      <c r="A3" s="19" t="s">
        <v>0</v>
      </c>
      <c r="B3" s="21" t="s">
        <v>1</v>
      </c>
      <c r="C3" s="23" t="s">
        <v>55</v>
      </c>
      <c r="D3" s="23" t="s">
        <v>60</v>
      </c>
      <c r="E3" s="24" t="s">
        <v>61</v>
      </c>
      <c r="F3" s="26" t="s">
        <v>62</v>
      </c>
    </row>
    <row r="4" spans="1:6" ht="21" customHeight="1" thickBot="1">
      <c r="A4" s="20"/>
      <c r="B4" s="22"/>
      <c r="C4" s="22"/>
      <c r="D4" s="22"/>
      <c r="E4" s="25"/>
      <c r="F4" s="27"/>
    </row>
    <row r="5" spans="1:6" ht="12">
      <c r="A5" s="4">
        <v>1341</v>
      </c>
      <c r="B5" s="5" t="s">
        <v>40</v>
      </c>
      <c r="C5" s="6">
        <v>210</v>
      </c>
      <c r="D5" s="6">
        <v>180</v>
      </c>
      <c r="E5" s="6">
        <v>212</v>
      </c>
      <c r="F5" s="6">
        <v>200</v>
      </c>
    </row>
    <row r="6" spans="1:6" ht="12">
      <c r="A6" s="4">
        <v>1343</v>
      </c>
      <c r="B6" s="5" t="s">
        <v>41</v>
      </c>
      <c r="C6" s="6">
        <v>600</v>
      </c>
      <c r="D6" s="6">
        <v>650</v>
      </c>
      <c r="E6" s="6">
        <v>512</v>
      </c>
      <c r="F6" s="6">
        <v>650</v>
      </c>
    </row>
    <row r="7" spans="1:6" ht="12">
      <c r="A7" s="4" t="s">
        <v>2</v>
      </c>
      <c r="B7" s="5" t="s">
        <v>3</v>
      </c>
      <c r="C7" s="6">
        <v>530</v>
      </c>
      <c r="D7" s="6">
        <v>530</v>
      </c>
      <c r="E7" s="6">
        <v>327</v>
      </c>
      <c r="F7" s="6">
        <v>550</v>
      </c>
    </row>
    <row r="8" spans="1:6" ht="12.75" thickBot="1">
      <c r="A8" s="4">
        <v>1511</v>
      </c>
      <c r="B8" s="5" t="s">
        <v>42</v>
      </c>
      <c r="C8" s="6">
        <v>18500</v>
      </c>
      <c r="D8" s="6">
        <v>18500</v>
      </c>
      <c r="E8" s="6">
        <v>10704</v>
      </c>
      <c r="F8" s="6">
        <v>17300</v>
      </c>
    </row>
    <row r="9" spans="1:6" ht="12.75" thickBot="1">
      <c r="A9" s="30" t="s">
        <v>4</v>
      </c>
      <c r="B9" s="31"/>
      <c r="C9" s="7">
        <f>SUM(C5:C8)</f>
        <v>19840</v>
      </c>
      <c r="D9" s="7">
        <f>SUM(D5:D8)</f>
        <v>19860</v>
      </c>
      <c r="E9" s="7">
        <f>SUM(E5:E8)</f>
        <v>11755</v>
      </c>
      <c r="F9" s="7">
        <f>SUM(F5:F8)</f>
        <v>18700</v>
      </c>
    </row>
    <row r="10" spans="1:6" ht="12">
      <c r="A10" s="4" t="s">
        <v>5</v>
      </c>
      <c r="B10" s="5" t="s">
        <v>6</v>
      </c>
      <c r="C10" s="6">
        <v>14720</v>
      </c>
      <c r="D10" s="6">
        <v>15527</v>
      </c>
      <c r="E10" s="6">
        <v>13712</v>
      </c>
      <c r="F10" s="6">
        <v>15826</v>
      </c>
    </row>
    <row r="11" spans="1:6" ht="12">
      <c r="A11" s="4">
        <v>2112</v>
      </c>
      <c r="B11" s="5" t="s">
        <v>56</v>
      </c>
      <c r="C11" s="6">
        <v>0</v>
      </c>
      <c r="D11" s="6">
        <v>400</v>
      </c>
      <c r="E11" s="6">
        <v>441</v>
      </c>
      <c r="F11" s="6">
        <v>400</v>
      </c>
    </row>
    <row r="12" spans="1:6" ht="12">
      <c r="A12" s="4" t="s">
        <v>7</v>
      </c>
      <c r="B12" s="5" t="s">
        <v>8</v>
      </c>
      <c r="C12" s="6">
        <v>259</v>
      </c>
      <c r="D12" s="6">
        <v>200</v>
      </c>
      <c r="E12" s="6">
        <v>41</v>
      </c>
      <c r="F12" s="6">
        <v>200</v>
      </c>
    </row>
    <row r="13" spans="1:6" ht="12">
      <c r="A13" s="4">
        <v>2122</v>
      </c>
      <c r="B13" s="5" t="s">
        <v>43</v>
      </c>
      <c r="C13" s="6">
        <v>48</v>
      </c>
      <c r="D13" s="6">
        <v>49</v>
      </c>
      <c r="E13" s="6">
        <v>0</v>
      </c>
      <c r="F13" s="6">
        <v>40</v>
      </c>
    </row>
    <row r="14" spans="1:6" ht="12">
      <c r="A14" s="4" t="s">
        <v>9</v>
      </c>
      <c r="B14" s="5" t="s">
        <v>10</v>
      </c>
      <c r="C14" s="6">
        <v>3940</v>
      </c>
      <c r="D14" s="6">
        <v>4298</v>
      </c>
      <c r="E14" s="6">
        <v>4265</v>
      </c>
      <c r="F14" s="6">
        <v>4307</v>
      </c>
    </row>
    <row r="15" spans="1:6" ht="12">
      <c r="A15" s="4" t="s">
        <v>11</v>
      </c>
      <c r="B15" s="5" t="s">
        <v>12</v>
      </c>
      <c r="C15" s="6">
        <v>26510</v>
      </c>
      <c r="D15" s="6">
        <v>28117</v>
      </c>
      <c r="E15" s="6">
        <v>25778</v>
      </c>
      <c r="F15" s="6">
        <v>29804</v>
      </c>
    </row>
    <row r="16" spans="1:6" ht="12">
      <c r="A16" s="4" t="s">
        <v>13</v>
      </c>
      <c r="B16" s="5" t="s">
        <v>14</v>
      </c>
      <c r="C16" s="6">
        <v>115</v>
      </c>
      <c r="D16" s="6">
        <v>93</v>
      </c>
      <c r="E16" s="6">
        <v>92</v>
      </c>
      <c r="F16" s="6">
        <v>95</v>
      </c>
    </row>
    <row r="17" spans="1:6" ht="12">
      <c r="A17" s="4">
        <v>2139</v>
      </c>
      <c r="B17" s="5" t="s">
        <v>63</v>
      </c>
      <c r="C17" s="6">
        <v>149</v>
      </c>
      <c r="D17" s="6">
        <v>450</v>
      </c>
      <c r="E17" s="6">
        <v>747</v>
      </c>
      <c r="F17" s="6">
        <v>622</v>
      </c>
    </row>
    <row r="18" spans="1:6" ht="12">
      <c r="A18" s="4">
        <v>2141</v>
      </c>
      <c r="B18" s="5" t="s">
        <v>49</v>
      </c>
      <c r="C18" s="6">
        <v>0</v>
      </c>
      <c r="D18" s="6">
        <v>0</v>
      </c>
      <c r="E18" s="6">
        <v>5</v>
      </c>
      <c r="F18" s="6">
        <v>0</v>
      </c>
    </row>
    <row r="19" spans="1:6" ht="12">
      <c r="A19" s="4">
        <v>2212</v>
      </c>
      <c r="B19" s="5" t="s">
        <v>44</v>
      </c>
      <c r="C19" s="6">
        <v>50</v>
      </c>
      <c r="D19" s="6">
        <v>50</v>
      </c>
      <c r="E19" s="6">
        <v>36</v>
      </c>
      <c r="F19" s="6">
        <v>50</v>
      </c>
    </row>
    <row r="20" spans="1:6" ht="12">
      <c r="A20" s="4">
        <v>2229</v>
      </c>
      <c r="B20" s="5" t="s">
        <v>47</v>
      </c>
      <c r="C20" s="6">
        <v>0</v>
      </c>
      <c r="D20" s="6">
        <v>0</v>
      </c>
      <c r="E20" s="6">
        <v>243</v>
      </c>
      <c r="F20" s="6">
        <v>0</v>
      </c>
    </row>
    <row r="21" spans="1:6" ht="12">
      <c r="A21" s="4" t="s">
        <v>15</v>
      </c>
      <c r="B21" s="5" t="s">
        <v>53</v>
      </c>
      <c r="C21" s="6">
        <v>401</v>
      </c>
      <c r="D21" s="6">
        <v>1</v>
      </c>
      <c r="E21" s="6">
        <v>30</v>
      </c>
      <c r="F21" s="6">
        <v>4</v>
      </c>
    </row>
    <row r="22" spans="1:6" ht="12">
      <c r="A22" s="4" t="s">
        <v>16</v>
      </c>
      <c r="B22" s="5" t="s">
        <v>17</v>
      </c>
      <c r="C22" s="6">
        <v>0</v>
      </c>
      <c r="D22" s="6">
        <v>0</v>
      </c>
      <c r="E22" s="6">
        <v>74</v>
      </c>
      <c r="F22" s="6">
        <v>0</v>
      </c>
    </row>
    <row r="23" spans="1:6" ht="12">
      <c r="A23" s="4" t="s">
        <v>18</v>
      </c>
      <c r="B23" s="5" t="s">
        <v>19</v>
      </c>
      <c r="C23" s="6">
        <v>130</v>
      </c>
      <c r="D23" s="6">
        <v>123</v>
      </c>
      <c r="E23" s="6">
        <v>532</v>
      </c>
      <c r="F23" s="6">
        <v>293</v>
      </c>
    </row>
    <row r="24" spans="1:6" ht="12">
      <c r="A24" s="4">
        <v>2328</v>
      </c>
      <c r="B24" s="5" t="s">
        <v>65</v>
      </c>
      <c r="C24" s="6">
        <v>0</v>
      </c>
      <c r="D24" s="6">
        <v>0</v>
      </c>
      <c r="E24" s="6">
        <v>544</v>
      </c>
      <c r="F24" s="6">
        <v>0</v>
      </c>
    </row>
    <row r="25" spans="1:6" ht="12">
      <c r="A25" s="4">
        <v>2329</v>
      </c>
      <c r="B25" s="5" t="s">
        <v>48</v>
      </c>
      <c r="C25" s="6">
        <v>0</v>
      </c>
      <c r="D25" s="6">
        <v>0</v>
      </c>
      <c r="E25" s="6">
        <v>36</v>
      </c>
      <c r="F25" s="6">
        <v>0</v>
      </c>
    </row>
    <row r="26" spans="1:6" ht="12.75" thickBot="1">
      <c r="A26" s="4">
        <v>2460</v>
      </c>
      <c r="B26" s="5" t="s">
        <v>50</v>
      </c>
      <c r="C26" s="6">
        <v>0</v>
      </c>
      <c r="D26" s="6">
        <v>0</v>
      </c>
      <c r="E26" s="6">
        <v>168</v>
      </c>
      <c r="F26" s="6"/>
    </row>
    <row r="27" spans="1:6" ht="12.75" thickBot="1">
      <c r="A27" s="30" t="s">
        <v>4</v>
      </c>
      <c r="B27" s="31"/>
      <c r="C27" s="7">
        <f>SUM(C10:C26)</f>
        <v>46322</v>
      </c>
      <c r="D27" s="7">
        <f>SUM(D10:D26)</f>
        <v>49308</v>
      </c>
      <c r="E27" s="7">
        <f>SUM(E10:E26)</f>
        <v>46744</v>
      </c>
      <c r="F27" s="7">
        <f>SUM(F10:F26)</f>
        <v>51641</v>
      </c>
    </row>
    <row r="28" spans="1:6" ht="12">
      <c r="A28" s="4" t="s">
        <v>20</v>
      </c>
      <c r="B28" s="5" t="s">
        <v>21</v>
      </c>
      <c r="C28" s="6">
        <v>38</v>
      </c>
      <c r="D28" s="6">
        <v>0</v>
      </c>
      <c r="E28" s="6">
        <v>0</v>
      </c>
      <c r="F28" s="6">
        <v>500</v>
      </c>
    </row>
    <row r="29" spans="1:6" ht="12.75" thickBot="1">
      <c r="A29" s="4" t="s">
        <v>22</v>
      </c>
      <c r="B29" s="5" t="s">
        <v>23</v>
      </c>
      <c r="C29" s="6">
        <v>0</v>
      </c>
      <c r="D29" s="6">
        <v>0</v>
      </c>
      <c r="E29" s="6">
        <v>11</v>
      </c>
      <c r="F29" s="6">
        <v>0</v>
      </c>
    </row>
    <row r="30" spans="1:6" ht="12.75" thickBot="1">
      <c r="A30" s="30" t="s">
        <v>4</v>
      </c>
      <c r="B30" s="31"/>
      <c r="C30" s="7">
        <f>SUM(C28:C29)</f>
        <v>38</v>
      </c>
      <c r="D30" s="7">
        <f>SUM(D28:D29)</f>
        <v>0</v>
      </c>
      <c r="E30" s="7">
        <f>SUM(E28:E29)</f>
        <v>11</v>
      </c>
      <c r="F30" s="7">
        <f>SUM(F28:F29)</f>
        <v>500</v>
      </c>
    </row>
    <row r="31" spans="1:6" ht="12">
      <c r="A31" s="15">
        <v>4111</v>
      </c>
      <c r="B31" s="11" t="s">
        <v>54</v>
      </c>
      <c r="C31" s="9">
        <v>0</v>
      </c>
      <c r="D31" s="9">
        <v>0</v>
      </c>
      <c r="E31" s="9">
        <v>186</v>
      </c>
      <c r="F31" s="9">
        <v>0</v>
      </c>
    </row>
    <row r="32" spans="1:6" ht="12">
      <c r="A32" s="10" t="s">
        <v>24</v>
      </c>
      <c r="B32" s="12" t="s">
        <v>25</v>
      </c>
      <c r="C32" s="6">
        <v>4172</v>
      </c>
      <c r="D32" s="6">
        <v>4520</v>
      </c>
      <c r="E32" s="6">
        <v>3770</v>
      </c>
      <c r="F32" s="6">
        <v>4605</v>
      </c>
    </row>
    <row r="33" spans="1:6" ht="12">
      <c r="A33" s="10" t="s">
        <v>26</v>
      </c>
      <c r="B33" s="12" t="s">
        <v>27</v>
      </c>
      <c r="C33" s="6">
        <v>702</v>
      </c>
      <c r="D33" s="6">
        <v>6000</v>
      </c>
      <c r="E33" s="6">
        <v>5646</v>
      </c>
      <c r="F33" s="6">
        <v>5635</v>
      </c>
    </row>
    <row r="34" spans="1:6" ht="12">
      <c r="A34" s="10">
        <v>4122</v>
      </c>
      <c r="B34" s="12" t="s">
        <v>51</v>
      </c>
      <c r="C34" s="6">
        <v>0</v>
      </c>
      <c r="D34" s="6">
        <v>400</v>
      </c>
      <c r="E34" s="6">
        <v>500</v>
      </c>
      <c r="F34" s="6">
        <v>500</v>
      </c>
    </row>
    <row r="35" spans="1:6" ht="12">
      <c r="A35" s="10" t="s">
        <v>28</v>
      </c>
      <c r="B35" s="12" t="s">
        <v>29</v>
      </c>
      <c r="C35" s="6">
        <v>1146</v>
      </c>
      <c r="D35" s="6">
        <v>1086</v>
      </c>
      <c r="E35" s="6">
        <v>1120</v>
      </c>
      <c r="F35" s="6">
        <v>1513</v>
      </c>
    </row>
    <row r="36" spans="1:6" ht="12.75" thickBot="1">
      <c r="A36" s="10" t="s">
        <v>30</v>
      </c>
      <c r="B36" s="13" t="s">
        <v>31</v>
      </c>
      <c r="C36" s="6">
        <v>46609</v>
      </c>
      <c r="D36" s="6">
        <v>37777</v>
      </c>
      <c r="E36" s="6">
        <v>30793</v>
      </c>
      <c r="F36" s="6">
        <v>33317</v>
      </c>
    </row>
    <row r="37" spans="1:6" ht="12.75" thickBot="1">
      <c r="A37" s="10">
        <v>4251</v>
      </c>
      <c r="B37" s="13" t="s">
        <v>64</v>
      </c>
      <c r="C37" s="6">
        <v>0</v>
      </c>
      <c r="D37" s="6">
        <v>8736</v>
      </c>
      <c r="E37" s="6">
        <v>3862</v>
      </c>
      <c r="F37" s="6">
        <v>10159</v>
      </c>
    </row>
    <row r="38" spans="1:6" ht="12.75" thickBot="1">
      <c r="A38" s="32" t="s">
        <v>45</v>
      </c>
      <c r="B38" s="31"/>
      <c r="C38" s="7">
        <f>SUM(C32:C37)</f>
        <v>52629</v>
      </c>
      <c r="D38" s="7">
        <f>SUM(D32:D37)</f>
        <v>58519</v>
      </c>
      <c r="E38" s="7">
        <f>SUM(E31:E37)</f>
        <v>45877</v>
      </c>
      <c r="F38" s="7">
        <f>SUM(F31:F37)</f>
        <v>55729</v>
      </c>
    </row>
    <row r="39" spans="1:6" ht="12.75" thickBot="1">
      <c r="A39" s="28" t="s">
        <v>32</v>
      </c>
      <c r="B39" s="29"/>
      <c r="C39" s="7">
        <f>SUM(C38,C30,C27,C9)</f>
        <v>118829</v>
      </c>
      <c r="D39" s="7">
        <f>SUM(D38,D30,D27,D9)</f>
        <v>127687</v>
      </c>
      <c r="E39" s="7">
        <f>SUM(E38,E30,E27,E9)</f>
        <v>104387</v>
      </c>
      <c r="F39" s="7">
        <f>SUM(F38,F30,F27,F9)</f>
        <v>126570</v>
      </c>
    </row>
    <row r="40" spans="1:6" ht="12.75" thickBot="1">
      <c r="A40" s="28" t="s">
        <v>33</v>
      </c>
      <c r="B40" s="29"/>
      <c r="C40" s="7">
        <f>-SUM(C35)</f>
        <v>-1146</v>
      </c>
      <c r="D40" s="7">
        <f>-SUM(D35)</f>
        <v>-1086</v>
      </c>
      <c r="E40" s="7">
        <v>-1120</v>
      </c>
      <c r="F40" s="7">
        <v>-1513</v>
      </c>
    </row>
    <row r="41" spans="1:6" ht="12.75" thickBot="1">
      <c r="A41" s="28" t="s">
        <v>34</v>
      </c>
      <c r="B41" s="29"/>
      <c r="C41" s="7">
        <f>SUM(C39:C40)</f>
        <v>117683</v>
      </c>
      <c r="D41" s="7">
        <f>SUM(D39:D40)</f>
        <v>126601</v>
      </c>
      <c r="E41" s="7">
        <f>SUM(E39:E40)</f>
        <v>103267</v>
      </c>
      <c r="F41" s="7">
        <f>SUM(F39:F40)</f>
        <v>125057</v>
      </c>
    </row>
    <row r="42" spans="1:6" ht="12">
      <c r="A42" s="4" t="s">
        <v>35</v>
      </c>
      <c r="B42" s="5" t="s">
        <v>36</v>
      </c>
      <c r="C42" s="6">
        <v>6617</v>
      </c>
      <c r="D42" s="6">
        <v>7121</v>
      </c>
      <c r="E42" s="6">
        <v>68</v>
      </c>
      <c r="F42" s="6">
        <v>21848</v>
      </c>
    </row>
    <row r="43" spans="1:6" ht="12">
      <c r="A43" s="4">
        <v>8123</v>
      </c>
      <c r="B43" s="5" t="s">
        <v>57</v>
      </c>
      <c r="C43" s="6">
        <v>0</v>
      </c>
      <c r="D43" s="6">
        <v>0</v>
      </c>
      <c r="E43" s="6">
        <v>0</v>
      </c>
      <c r="F43" s="6">
        <v>21700</v>
      </c>
    </row>
    <row r="44" spans="1:6" ht="12">
      <c r="A44" s="4" t="s">
        <v>37</v>
      </c>
      <c r="B44" s="5" t="s">
        <v>52</v>
      </c>
      <c r="C44" s="6">
        <v>-4200</v>
      </c>
      <c r="D44" s="6">
        <v>-3350</v>
      </c>
      <c r="E44" s="6">
        <v>-2036</v>
      </c>
      <c r="F44" s="6">
        <v>-3573</v>
      </c>
    </row>
    <row r="45" spans="1:6" ht="12.75" thickBot="1">
      <c r="A45" s="4">
        <v>8901</v>
      </c>
      <c r="B45" s="5" t="s">
        <v>58</v>
      </c>
      <c r="C45" s="6"/>
      <c r="D45" s="6"/>
      <c r="E45" s="6">
        <v>8</v>
      </c>
      <c r="F45" s="14"/>
    </row>
    <row r="46" spans="1:6" ht="12.75" thickBot="1">
      <c r="A46" s="28" t="s">
        <v>38</v>
      </c>
      <c r="B46" s="29"/>
      <c r="C46" s="7">
        <f>SUM(C42:C45)</f>
        <v>2417</v>
      </c>
      <c r="D46" s="7">
        <f>SUM(D42:D45)</f>
        <v>3771</v>
      </c>
      <c r="E46" s="7">
        <f>SUM(E42:E45)</f>
        <v>-1960</v>
      </c>
      <c r="F46" s="7">
        <f>SUM(F42:F45)</f>
        <v>39975</v>
      </c>
    </row>
    <row r="47" spans="1:6" ht="12.75" thickBot="1">
      <c r="A47" s="28" t="s">
        <v>39</v>
      </c>
      <c r="B47" s="29"/>
      <c r="C47" s="7">
        <f>SUM(C46,C41)</f>
        <v>120100</v>
      </c>
      <c r="D47" s="7">
        <f>SUM(D46,D41)</f>
        <v>130372</v>
      </c>
      <c r="E47" s="7">
        <f>SUM(E46,E41)</f>
        <v>101307</v>
      </c>
      <c r="F47" s="7">
        <f>SUM(F46,F41)</f>
        <v>165032</v>
      </c>
    </row>
    <row r="49" ht="12">
      <c r="A49" s="16" t="s">
        <v>66</v>
      </c>
    </row>
    <row r="50" spans="1:2" ht="12">
      <c r="A50" s="16" t="s">
        <v>0</v>
      </c>
      <c r="B50" s="17" t="s">
        <v>70</v>
      </c>
    </row>
    <row r="51" spans="1:2" ht="12">
      <c r="A51" s="16" t="s">
        <v>67</v>
      </c>
      <c r="B51" s="17" t="s">
        <v>71</v>
      </c>
    </row>
    <row r="52" spans="1:2" ht="12">
      <c r="A52" s="16" t="s">
        <v>68</v>
      </c>
      <c r="B52" s="17" t="s">
        <v>69</v>
      </c>
    </row>
  </sheetData>
  <sheetProtection/>
  <mergeCells count="16">
    <mergeCell ref="A41:B41"/>
    <mergeCell ref="A46:B46"/>
    <mergeCell ref="A47:B47"/>
    <mergeCell ref="A9:B9"/>
    <mergeCell ref="A27:B27"/>
    <mergeCell ref="A30:B30"/>
    <mergeCell ref="A38:B38"/>
    <mergeCell ref="A39:B39"/>
    <mergeCell ref="A40:B40"/>
    <mergeCell ref="A2:F2"/>
    <mergeCell ref="A3:A4"/>
    <mergeCell ref="B3:B4"/>
    <mergeCell ref="C3:C4"/>
    <mergeCell ref="D3:D4"/>
    <mergeCell ref="E3:E4"/>
    <mergeCell ref="F3:F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2020-12-03T07:19:45Z</cp:lastPrinted>
  <dcterms:created xsi:type="dcterms:W3CDTF">2001-10-24T13:08:44Z</dcterms:created>
  <dcterms:modified xsi:type="dcterms:W3CDTF">2020-12-11T16:49:47Z</dcterms:modified>
  <cp:category/>
  <cp:version/>
  <cp:contentType/>
  <cp:contentStatus/>
</cp:coreProperties>
</file>